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'Бюджет'!#REF!</definedName>
    <definedName name="Z_5CF03137_6525_4584_96D6_A7F274BA8A32_.wvu.PrintArea" localSheetId="0" hidden="1">'Бюджет'!$A$1:$C$52</definedName>
    <definedName name="Z_95823A62_4346_4A22_817A_96258D5AD6CA_.wvu.PrintArea" localSheetId="0" hidden="1">'Бюджет'!$A$1:$C$52</definedName>
    <definedName name="Z_998EC951_6B3C_41A1_B4B1_E68681311ED8_.wvu.PrintArea" localSheetId="0" hidden="1">'Бюджет'!$A$1:$C$52</definedName>
    <definedName name="Z_A636FB91_CE28_4319_9FC1_0DD6D31535A1_.wvu.PrintArea" localSheetId="0" hidden="1">'Бюджет'!$A$1:$C$52</definedName>
    <definedName name="Z_E4CEA597_7895_4FE7_9CF9_F354AF4160EE_.wvu.PrintArea" localSheetId="0" hidden="1">'Бюджет'!$A$1:$C$52</definedName>
    <definedName name="Z_FE2495BA_FB8D_4303_B48E_6F1A27F7EB40_.wvu.PrintArea" localSheetId="0" hidden="1">'Бюджет'!$A$1:$C$52</definedName>
    <definedName name="_xlnm.Print_Area" localSheetId="0">'Бюджет'!$A$1:$C$52</definedName>
  </definedNames>
  <calcPr fullCalcOnLoad="1"/>
</workbook>
</file>

<file path=xl/sharedStrings.xml><?xml version="1.0" encoding="utf-8"?>
<sst xmlns="http://schemas.openxmlformats.org/spreadsheetml/2006/main" count="95" uniqueCount="95">
  <si>
    <t>КФСР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</si>
  <si>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</si>
  <si>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</si>
  <si>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</si>
  <si>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</si>
  <si>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</si>
  <si>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</si>
  <si>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</si>
  <si>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</si>
  <si>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</si>
  <si>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</si>
  <si>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</si>
  <si>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</si>
  <si>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</si>
  <si>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</si>
  <si>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</si>
  <si>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</si>
  <si>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</si>
  <si>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</si>
  <si>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</si>
  <si>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</si>
  <si>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</si>
  <si>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</si>
  <si>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</si>
  <si>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</si>
  <si>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</si>
  <si>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</si>
  <si>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</si>
  <si>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</si>
  <si>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</si>
  <si>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</si>
  <si>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</si>
  <si>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</si>
  <si>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</si>
  <si>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</si>
  <si>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</si>
  <si>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</si>
  <si>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</si>
  <si>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</si>
  <si>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</si>
  <si>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</si>
  <si>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</si>
  <si>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</si>
  <si>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</si>
  <si>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</si>
  <si>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</si>
  <si>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</si>
  <si>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</si>
  <si>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</si>
  <si>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</si>
  <si>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</si>
  <si>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</si>
  <si>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</si>
  <si>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</si>
  <si>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</si>
  <si>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</si>
  <si>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</si>
  <si>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</si>
  <si>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</si>
  <si>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</si>
  <si>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</si>
  <si>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</si>
  <si>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</si>
  <si>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</si>
  <si>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</si>
  <si>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</si>
  <si>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</si>
  <si>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</si>
  <si>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</si>
  <si>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</si>
  <si>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</si>
  <si>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</si>
  <si>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</si>
  <si>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</si>
  <si>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</si>
  <si>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</si>
  <si>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</si>
  <si>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Наименование</t>
  </si>
  <si>
    <t>Дополнительное образование детей</t>
  </si>
  <si>
    <t>0703</t>
  </si>
  <si>
    <t>тыс.рублей</t>
  </si>
  <si>
    <t>Молодежная политика</t>
  </si>
  <si>
    <t>0105</t>
  </si>
  <si>
    <t>Судебная система</t>
  </si>
  <si>
    <t>0107</t>
  </si>
  <si>
    <t>Обеспечение проведения выборов и референдумов</t>
  </si>
  <si>
    <t>Начальник финансового управления администрации Копейского городского округа</t>
  </si>
  <si>
    <t>Ю.А. Рамих</t>
  </si>
  <si>
    <t xml:space="preserve">ПРИЛОЖЕНИЕ 2 </t>
  </si>
  <si>
    <t xml:space="preserve"> к решению Собрания депутатов Копейского городского округа</t>
  </si>
  <si>
    <t>Исполнение расходов бюджета Копейского городского округа по разделам и подразделам классификации расходов бюджетов за 2021 год</t>
  </si>
  <si>
    <t>Исполнено за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</si>
  <si>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</si>
  <si>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</si>
  <si>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от 27.04.2022 № 477-МО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</si>
</sst>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"/>
    <numFmt numFmtId="187" formatCode="_(* #,##0.0_);_(* \(#,##0.0\);_(* &quot;-&quot;??_);_(@_)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24" borderId="0" xfId="0" applyFont="1" applyFill="1" applyAlignment="1">
      <alignment/>
    </xf>
    <xf numFmtId="179" fontId="1" fillId="24" borderId="0" xfId="60" applyFont="1" applyFill="1" applyAlignment="1">
      <alignment horizontal="right"/>
    </xf>
    <xf numFmtId="179" fontId="1" fillId="0" borderId="0" xfId="60" applyFont="1" applyAlignment="1">
      <alignment horizontal="right"/>
    </xf>
    <xf numFmtId="0" fontId="1" fillId="24" borderId="0" xfId="0" applyFont="1" applyFill="1" applyAlignment="1">
      <alignment horizontal="right"/>
    </xf>
    <xf numFmtId="49" fontId="3" fillId="0" borderId="0" xfId="0" applyNumberFormat="1" applyFont="1" applyBorder="1" applyAlignment="1">
      <alignment horizontal="center"/>
    </xf>
    <xf numFmtId="179" fontId="3" fillId="0" borderId="0" xfId="60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wrapText="1"/>
      <protection/>
    </xf>
    <xf numFmtId="181" fontId="2" fillId="0" borderId="0" xfId="0" applyNumberFormat="1" applyFont="1" applyBorder="1" applyAlignment="1" applyProtection="1">
      <alignment horizontal="right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81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7" fontId="2" fillId="24" borderId="0" xfId="0" applyNumberFormat="1" applyFont="1" applyFill="1" applyAlignment="1">
      <alignment horizontal="righ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1" fontId="2" fillId="0" borderId="10" xfId="6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 horizontal="center"/>
    </xf>
    <xf numFmtId="179" fontId="1" fillId="0" borderId="0" xfId="60" applyFont="1" applyAlignment="1">
      <alignment horizontal="center" wrapText="1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3"/>
  <sheetViews>
    <sheetView showGridLines="0" tabSelected="1" zoomScalePageLayoutView="0" workbookViewId="0" topLeftCell="A1">
      <selection activeCell="D4" sqref="D4"/>
    </sheetView>
  </sheetViews>
  <sheetFormatPr defaultColWidth="9.140625" defaultRowHeight="12.75" customHeight="1" outlineLevelRow="1"/>
  <cols>
    <col min="1" max="1" width="94.8515625" style="9" customWidth="1"/>
    <col min="2" max="2" width="13.7109375" style="9" customWidth="1"/>
    <col min="3" max="3" width="18.8515625" style="10" customWidth="1"/>
    <col min="4" max="4" width="12.8515625" style="9" customWidth="1"/>
    <col min="5" max="16384" width="9.140625" style="9" customWidth="1"/>
  </cols>
  <sheetData>
    <row r="1" spans="2:3" ht="28.5" customHeight="1">
      <c r="B1" s="23" t="s">
        <v>88</v>
      </c>
      <c r="C1" s="23"/>
    </row>
    <row r="2" spans="2:3" ht="58.5" customHeight="1">
      <c r="B2" s="24" t="s">
        <v>89</v>
      </c>
      <c r="C2" s="24"/>
    </row>
    <row r="3" spans="2:3" ht="24" customHeight="1">
      <c r="B3" s="24" t="s">
        <v>94</v>
      </c>
      <c r="C3" s="24"/>
    </row>
    <row r="4" spans="1:3" ht="59.25" customHeight="1">
      <c r="A4" s="22" t="s">
        <v>90</v>
      </c>
      <c r="B4" s="22"/>
      <c r="C4" s="22"/>
    </row>
    <row r="5" spans="1:3" ht="15">
      <c r="A5" s="12"/>
      <c r="B5" s="12"/>
      <c r="C5" s="13" t="s">
        <v>80</v>
      </c>
    </row>
    <row r="6" spans="1:3" ht="30.75">
      <c r="A6" s="14" t="s">
        <v>77</v>
      </c>
      <c r="B6" s="14" t="s">
        <v>0</v>
      </c>
      <c r="C6" s="15" t="s">
        <v>91</v>
      </c>
    </row>
    <row r="7" spans="1:3" s="16" customFormat="1" ht="15">
      <c r="A7" s="19" t="s">
        <v>3</v>
      </c>
      <c r="B7" s="14" t="s">
        <v>2</v>
      </c>
      <c r="C7" s="20">
        <f>C8+C9+C10+C12+C13+C14+C11</f>
        <v>216708.8</v>
      </c>
    </row>
    <row r="8" spans="1:3" ht="30.75" outlineLevel="1">
      <c r="A8" s="19" t="s">
        <v>5</v>
      </c>
      <c r="B8" s="14" t="s">
        <v>4</v>
      </c>
      <c r="C8" s="20">
        <v>2089.4</v>
      </c>
    </row>
    <row r="9" spans="1:3" ht="30.75" outlineLevel="1">
      <c r="A9" s="19" t="s">
        <v>7</v>
      </c>
      <c r="B9" s="14" t="s">
        <v>6</v>
      </c>
      <c r="C9" s="20">
        <v>6402.6</v>
      </c>
    </row>
    <row r="10" spans="1:3" ht="30.75" outlineLevel="1">
      <c r="A10" s="19" t="s">
        <v>9</v>
      </c>
      <c r="B10" s="14" t="s">
        <v>8</v>
      </c>
      <c r="C10" s="20">
        <v>94034.4</v>
      </c>
    </row>
    <row r="11" spans="1:3" ht="15" outlineLevel="1">
      <c r="A11" s="19" t="s">
        <v>83</v>
      </c>
      <c r="B11" s="14" t="s">
        <v>82</v>
      </c>
      <c r="C11" s="20">
        <v>27.5</v>
      </c>
    </row>
    <row r="12" spans="1:3" ht="30.75" outlineLevel="1">
      <c r="A12" s="19" t="s">
        <v>11</v>
      </c>
      <c r="B12" s="14" t="s">
        <v>10</v>
      </c>
      <c r="C12" s="20">
        <v>30363.4</v>
      </c>
    </row>
    <row r="13" spans="1:3" ht="15" outlineLevel="1">
      <c r="A13" s="21" t="s">
        <v>85</v>
      </c>
      <c r="B13" s="14" t="s">
        <v>84</v>
      </c>
      <c r="C13" s="20">
        <v>1098.4</v>
      </c>
    </row>
    <row r="14" spans="1:3" ht="15" outlineLevel="1">
      <c r="A14" s="19" t="s">
        <v>13</v>
      </c>
      <c r="B14" s="14" t="s">
        <v>12</v>
      </c>
      <c r="C14" s="20">
        <v>82693.1</v>
      </c>
    </row>
    <row r="15" spans="1:3" s="16" customFormat="1" ht="15">
      <c r="A15" s="19" t="s">
        <v>15</v>
      </c>
      <c r="B15" s="14" t="s">
        <v>14</v>
      </c>
      <c r="C15" s="20">
        <f>C16+C17+C18</f>
        <v>18944.800000000003</v>
      </c>
    </row>
    <row r="16" spans="1:3" ht="15" outlineLevel="1">
      <c r="A16" s="19" t="s">
        <v>17</v>
      </c>
      <c r="B16" s="14" t="s">
        <v>16</v>
      </c>
      <c r="C16" s="20">
        <v>3900.9</v>
      </c>
    </row>
    <row r="17" spans="1:3" ht="30.75" outlineLevel="1">
      <c r="A17" s="19" t="s">
        <v>19</v>
      </c>
      <c r="B17" s="14" t="s">
        <v>18</v>
      </c>
      <c r="C17" s="20">
        <v>12744</v>
      </c>
    </row>
    <row r="18" spans="1:3" ht="30.75" outlineLevel="1">
      <c r="A18" s="19" t="s">
        <v>93</v>
      </c>
      <c r="B18" s="14" t="s">
        <v>92</v>
      </c>
      <c r="C18" s="20">
        <v>2299.9</v>
      </c>
    </row>
    <row r="19" spans="1:3" ht="15">
      <c r="A19" s="19" t="s">
        <v>21</v>
      </c>
      <c r="B19" s="14" t="s">
        <v>20</v>
      </c>
      <c r="C19" s="20">
        <f>C20+C21+C22+C23</f>
        <v>360178.60000000003</v>
      </c>
    </row>
    <row r="20" spans="1:3" ht="15" outlineLevel="1">
      <c r="A20" s="19" t="s">
        <v>23</v>
      </c>
      <c r="B20" s="14" t="s">
        <v>22</v>
      </c>
      <c r="C20" s="20">
        <v>405.6</v>
      </c>
    </row>
    <row r="21" spans="1:3" ht="15" outlineLevel="1">
      <c r="A21" s="19" t="s">
        <v>25</v>
      </c>
      <c r="B21" s="14" t="s">
        <v>24</v>
      </c>
      <c r="C21" s="20">
        <v>88400.1</v>
      </c>
    </row>
    <row r="22" spans="1:3" ht="15" outlineLevel="1">
      <c r="A22" s="19" t="s">
        <v>27</v>
      </c>
      <c r="B22" s="14" t="s">
        <v>26</v>
      </c>
      <c r="C22" s="20">
        <v>269171.9</v>
      </c>
    </row>
    <row r="23" spans="1:3" ht="15" outlineLevel="1">
      <c r="A23" s="19" t="s">
        <v>29</v>
      </c>
      <c r="B23" s="14" t="s">
        <v>28</v>
      </c>
      <c r="C23" s="20">
        <v>2201</v>
      </c>
    </row>
    <row r="24" spans="1:3" s="16" customFormat="1" ht="15">
      <c r="A24" s="19" t="s">
        <v>31</v>
      </c>
      <c r="B24" s="14" t="s">
        <v>30</v>
      </c>
      <c r="C24" s="20">
        <f>C25+C26+C27+C28</f>
        <v>780241.7999999999</v>
      </c>
    </row>
    <row r="25" spans="1:3" ht="15" outlineLevel="1">
      <c r="A25" s="19" t="s">
        <v>33</v>
      </c>
      <c r="B25" s="14" t="s">
        <v>32</v>
      </c>
      <c r="C25" s="20">
        <v>543773</v>
      </c>
    </row>
    <row r="26" spans="1:3" ht="15" outlineLevel="1">
      <c r="A26" s="19" t="s">
        <v>35</v>
      </c>
      <c r="B26" s="14" t="s">
        <v>34</v>
      </c>
      <c r="C26" s="20">
        <v>57001.1</v>
      </c>
    </row>
    <row r="27" spans="1:3" ht="15" outlineLevel="1">
      <c r="A27" s="19" t="s">
        <v>37</v>
      </c>
      <c r="B27" s="14" t="s">
        <v>36</v>
      </c>
      <c r="C27" s="20">
        <v>111558.2</v>
      </c>
    </row>
    <row r="28" spans="1:3" ht="15" outlineLevel="1">
      <c r="A28" s="19" t="s">
        <v>39</v>
      </c>
      <c r="B28" s="14" t="s">
        <v>38</v>
      </c>
      <c r="C28" s="20">
        <v>67909.5</v>
      </c>
    </row>
    <row r="29" spans="1:3" s="16" customFormat="1" ht="15">
      <c r="A29" s="19" t="s">
        <v>41</v>
      </c>
      <c r="B29" s="14" t="s">
        <v>40</v>
      </c>
      <c r="C29" s="20">
        <f>C30+C31+C32+C33+C34+C35</f>
        <v>2832241.3</v>
      </c>
    </row>
    <row r="30" spans="1:3" ht="15" outlineLevel="1">
      <c r="A30" s="19" t="s">
        <v>43</v>
      </c>
      <c r="B30" s="14" t="s">
        <v>42</v>
      </c>
      <c r="C30" s="20">
        <v>1222467.7</v>
      </c>
    </row>
    <row r="31" spans="1:5" ht="15" outlineLevel="1">
      <c r="A31" s="19" t="s">
        <v>45</v>
      </c>
      <c r="B31" s="14" t="s">
        <v>44</v>
      </c>
      <c r="C31" s="20">
        <v>1353718.4</v>
      </c>
      <c r="E31" s="10"/>
    </row>
    <row r="32" spans="1:5" ht="15" outlineLevel="1">
      <c r="A32" s="19" t="s">
        <v>78</v>
      </c>
      <c r="B32" s="14" t="s">
        <v>79</v>
      </c>
      <c r="C32" s="20">
        <v>184437.2</v>
      </c>
      <c r="E32" s="10"/>
    </row>
    <row r="33" spans="1:3" ht="15" outlineLevel="1">
      <c r="A33" s="19" t="s">
        <v>47</v>
      </c>
      <c r="B33" s="14" t="s">
        <v>46</v>
      </c>
      <c r="C33" s="20">
        <v>159.4</v>
      </c>
    </row>
    <row r="34" spans="1:3" ht="15" outlineLevel="1">
      <c r="A34" s="19" t="s">
        <v>81</v>
      </c>
      <c r="B34" s="14" t="s">
        <v>48</v>
      </c>
      <c r="C34" s="20">
        <v>6267.5</v>
      </c>
    </row>
    <row r="35" spans="1:3" ht="15" outlineLevel="1">
      <c r="A35" s="19" t="s">
        <v>50</v>
      </c>
      <c r="B35" s="14" t="s">
        <v>49</v>
      </c>
      <c r="C35" s="20">
        <v>65191.1</v>
      </c>
    </row>
    <row r="36" spans="1:7" s="16" customFormat="1" ht="15">
      <c r="A36" s="19" t="s">
        <v>52</v>
      </c>
      <c r="B36" s="14" t="s">
        <v>51</v>
      </c>
      <c r="C36" s="20">
        <f>C37+C38</f>
        <v>194444</v>
      </c>
      <c r="E36" s="17"/>
      <c r="F36" s="17"/>
      <c r="G36" s="17"/>
    </row>
    <row r="37" spans="1:5" ht="15" outlineLevel="1">
      <c r="A37" s="19" t="s">
        <v>54</v>
      </c>
      <c r="B37" s="14" t="s">
        <v>53</v>
      </c>
      <c r="C37" s="20">
        <v>153557</v>
      </c>
      <c r="E37" s="10"/>
    </row>
    <row r="38" spans="1:3" ht="15" outlineLevel="1">
      <c r="A38" s="19" t="s">
        <v>56</v>
      </c>
      <c r="B38" s="14" t="s">
        <v>55</v>
      </c>
      <c r="C38" s="20">
        <v>40887</v>
      </c>
    </row>
    <row r="39" spans="1:3" s="16" customFormat="1" ht="15">
      <c r="A39" s="19" t="s">
        <v>58</v>
      </c>
      <c r="B39" s="14" t="s">
        <v>57</v>
      </c>
      <c r="C39" s="20">
        <f>C40+C41+C42+C43+C44</f>
        <v>1117274.5</v>
      </c>
    </row>
    <row r="40" spans="1:3" ht="15" outlineLevel="1">
      <c r="A40" s="19" t="s">
        <v>60</v>
      </c>
      <c r="B40" s="14" t="s">
        <v>59</v>
      </c>
      <c r="C40" s="20">
        <v>16096.2</v>
      </c>
    </row>
    <row r="41" spans="1:6" ht="15" outlineLevel="1">
      <c r="A41" s="19" t="s">
        <v>62</v>
      </c>
      <c r="B41" s="14" t="s">
        <v>61</v>
      </c>
      <c r="C41" s="20">
        <v>109212.9</v>
      </c>
      <c r="D41" s="10"/>
      <c r="E41" s="10"/>
      <c r="F41" s="10"/>
    </row>
    <row r="42" spans="1:3" ht="15" outlineLevel="1">
      <c r="A42" s="19" t="s">
        <v>64</v>
      </c>
      <c r="B42" s="14" t="s">
        <v>63</v>
      </c>
      <c r="C42" s="20">
        <v>553008.3</v>
      </c>
    </row>
    <row r="43" spans="1:3" ht="15" outlineLevel="1">
      <c r="A43" s="19" t="s">
        <v>66</v>
      </c>
      <c r="B43" s="14" t="s">
        <v>65</v>
      </c>
      <c r="C43" s="20">
        <v>396699.4</v>
      </c>
    </row>
    <row r="44" spans="1:3" ht="15" outlineLevel="1">
      <c r="A44" s="19" t="s">
        <v>68</v>
      </c>
      <c r="B44" s="14" t="s">
        <v>67</v>
      </c>
      <c r="C44" s="20">
        <v>42257.7</v>
      </c>
    </row>
    <row r="45" spans="1:6" s="16" customFormat="1" ht="15">
      <c r="A45" s="19" t="s">
        <v>70</v>
      </c>
      <c r="B45" s="14" t="s">
        <v>69</v>
      </c>
      <c r="C45" s="20">
        <f>C46+C47+C48</f>
        <v>259656.5</v>
      </c>
      <c r="D45" s="17"/>
      <c r="E45" s="17"/>
      <c r="F45" s="17"/>
    </row>
    <row r="46" spans="1:3" ht="15" outlineLevel="1">
      <c r="A46" s="19" t="s">
        <v>72</v>
      </c>
      <c r="B46" s="14" t="s">
        <v>71</v>
      </c>
      <c r="C46" s="20">
        <v>70291.4</v>
      </c>
    </row>
    <row r="47" spans="1:4" ht="15" outlineLevel="1">
      <c r="A47" s="19" t="s">
        <v>74</v>
      </c>
      <c r="B47" s="14" t="s">
        <v>73</v>
      </c>
      <c r="C47" s="20">
        <v>79976.3</v>
      </c>
      <c r="D47" s="10"/>
    </row>
    <row r="48" spans="1:5" ht="15" outlineLevel="1">
      <c r="A48" s="19" t="s">
        <v>76</v>
      </c>
      <c r="B48" s="14" t="s">
        <v>75</v>
      </c>
      <c r="C48" s="20">
        <v>109388.8</v>
      </c>
      <c r="E48" s="10"/>
    </row>
    <row r="49" spans="1:3" s="16" customFormat="1" ht="15">
      <c r="A49" s="19" t="s">
        <v>1</v>
      </c>
      <c r="B49" s="14"/>
      <c r="C49" s="20">
        <f>C7+C15+C19+C24+C29+C36+C39+C45</f>
        <v>5779690.3</v>
      </c>
    </row>
    <row r="51" spans="1:7" ht="47.25" customHeight="1">
      <c r="A51" s="25" t="s">
        <v>86</v>
      </c>
      <c r="B51" s="25"/>
      <c r="C51" s="4" t="s">
        <v>87</v>
      </c>
      <c r="D51" s="1"/>
      <c r="E51" s="2"/>
      <c r="F51" s="2"/>
      <c r="G51" s="3"/>
    </row>
    <row r="52" spans="1:7" ht="18">
      <c r="A52" s="26"/>
      <c r="B52" s="26"/>
      <c r="C52" s="18"/>
      <c r="D52" s="4"/>
      <c r="E52" s="2"/>
      <c r="F52" s="2"/>
      <c r="G52" s="2"/>
    </row>
    <row r="53" spans="1:7" ht="12.75" customHeight="1">
      <c r="A53" s="7"/>
      <c r="B53" s="11"/>
      <c r="C53" s="8"/>
      <c r="D53" s="5"/>
      <c r="E53" s="6"/>
      <c r="F53" s="6"/>
      <c r="G53" s="3"/>
    </row>
  </sheetData>
  <sheetProtection/>
  <mergeCells count="6">
    <mergeCell ref="A51:B51"/>
    <mergeCell ref="A52:B52"/>
    <mergeCell ref="A4:C4"/>
    <mergeCell ref="B1:C1"/>
    <mergeCell ref="B2:C2"/>
    <mergeCell ref="B3:C3"/>
  </mergeCells>
  <printOptions/>
  <pageMargins left="0.9055118110236221" right="0.2362204724409449" top="0.31496062992125984" bottom="0.5118110236220472" header="0.1574803149606299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rep:2.40.0.85</dc:description>
  <cp:lastModifiedBy>Admin</cp:lastModifiedBy>
  <cp:lastPrinted>2021-03-10T11:38:18Z</cp:lastPrinted>
  <dcterms:created xsi:type="dcterms:W3CDTF">2016-12-13T07:58:52Z</dcterms:created>
  <dcterms:modified xsi:type="dcterms:W3CDTF">2022-05-03T05:29:42Z</dcterms:modified>
  <cp:category/>
  <cp:version/>
  <cp:contentType/>
  <cp:contentStatus/>
</cp:coreProperties>
</file>